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/>
  <mc:AlternateContent xmlns:mc="http://schemas.openxmlformats.org/markup-compatibility/2006">
    <mc:Choice Requires="x15">
      <x15ac:absPath xmlns:x15ac="http://schemas.microsoft.com/office/spreadsheetml/2010/11/ac" url="D:\USERS\vitkov\VT\VT 2021\056\1 výzva\"/>
    </mc:Choice>
  </mc:AlternateContent>
  <xr:revisionPtr revIDLastSave="0" documentId="13_ncr:1_{A9F924E9-AD19-4134-9733-E2E24C6E5A9D}" xr6:coauthVersionLast="36" xr6:coauthVersionMax="36" xr10:uidLastSave="{00000000-0000-0000-0000-000000000000}"/>
  <bookViews>
    <workbookView xWindow="0" yWindow="0" windowWidth="23040" windowHeight="906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S7" i="1" l="1"/>
  <c r="R10" i="1" s="1"/>
  <c r="T7" i="1"/>
  <c r="P7" i="1"/>
  <c r="Q10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<sst xmlns="http://schemas.openxmlformats.org/spreadsheetml/2006/main" count="40" uniqueCount="39">
  <si>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</si>
  <si>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</si>
  <si>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</si>
  <si>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</si>
  <si>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</si>
  <si>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</si>
  <si>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</si>
  <si>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</si>
  <si>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</si>
  <si>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</si>
  <si>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</si>
  <si>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</si>
  <si>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</si>
  <si>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</si>
  <si>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</si>
  <si>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</si>
  <si>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</si>
  <si>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</si>
  <si>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</si>
  <si>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</si>
  <si>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</si>
  <si>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</si>
  <si>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</si>
  <si>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</si>
  <si>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</si>
  <si>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</si>
  <si>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</si>
  <si>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</si>
  <si>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</si>
  <si>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</si>
  <si>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</si>
  <si>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ANO</t>
  </si>
  <si>
    <t>Konvertibilní notebook</t>
  </si>
  <si>
    <t>SGS‐2019‐020 Rozvoj a využití kybernetických systémů identifikace, diagnostiky a řízení 4</t>
  </si>
  <si>
    <t>Ing. Miroslav Flídr, Ph.D.,
Tel.: 37763 2559</t>
  </si>
  <si>
    <t>Technická 8,
301 00 Plzeň, 
Fakulta aplikovaných věd -
Katedra kybernetiky, 
místnost UN 508</t>
  </si>
  <si>
    <t>Havlík, UN503</t>
  </si>
  <si>
    <t xml:space="preserve">Příloha č. 2 Kupní smlouvy - technická specifikace
Výpočetní technika (III.) 056 - 2021 </t>
  </si>
  <si>
    <r>
      <t xml:space="preserve">CPU: Výkon procesoru v Passmark CPU min. 10 400 podle Passmark CPU Mark na adrese </t>
    </r>
    <r>
      <rPr>
        <i/>
        <sz val="11"/>
        <color theme="1"/>
        <rFont val="Calibri"/>
        <family val="2"/>
        <charset val="238"/>
        <scheme val="minor"/>
      </rPr>
      <t>http://www.cpubenchmark.net/high_end_cpus.html</t>
    </r>
    <r>
      <rPr>
        <sz val="11"/>
        <color theme="1"/>
        <rFont val="Calibri"/>
        <family val="2"/>
        <charset val="238"/>
        <scheme val="minor"/>
      </rPr>
      <t xml:space="preserve">, min. 12MB mezipaměti, minimálně 4 jádra.
VGA: Integrovaná grafická karta s výkonem minimálně 2 800 podle Passmark GPU na adrese </t>
    </r>
    <r>
      <rPr>
        <i/>
        <sz val="11"/>
        <color theme="1"/>
        <rFont val="Calibri"/>
        <family val="2"/>
        <charset val="238"/>
        <scheme val="minor"/>
      </rPr>
      <t>https://www.videocardbenchmark.net/high_end_gpus.html.</t>
    </r>
    <r>
      <rPr>
        <sz val="11"/>
        <color theme="1"/>
        <rFont val="Calibri"/>
        <family val="2"/>
        <charset val="238"/>
        <scheme val="minor"/>
      </rPr>
      <t xml:space="preserve">
RAM: Minimálně 16 GB operační paměti typu LDDR4X.
Úložiště: SSD disk min. 512 GB ve slotě M.2 PCIe NVMe.
Displej: 13 až 13,3 palců, minimální rozlišení 1920x1080, typ panelu IPS, dotykový, antireflexní, otočný o 360°, podpora aktivního pera.
Porty: Minimálně 2x USB porty, z toho minimálně 1x USB 3.1 Gen 1 port Type A a 1x USB-C/Thunderbolt 4 port s funkcí power delivery; min. 1x HDMI 1,4b.
Kapacita baterie minimálně 50 Wh.
Hmotnost maximálně 1,3kg.
Tloušťka maximálně 16 mm.
Webkamera s minimálně HD 720p rozlišením.
Bluetooth verze minimálně 5.0.
Podsvícená CZ klávesnice.
Podpora WiFi a/b/g/n/ac/ax.
Čtečka paměťových karet microSD.
OS: Operační systém Windows10 64 bit - OS Windows požadujeme z důvodu kompatibility s interními aplikacemi ZČU (Stag, Magion,...). 
Existence ovladačů pro Win10 (64bit), podpora prostřednictvím internetu umožňuje po celou dobu životnosti stahování ovladačů a manuálů z internetu adresně pro konkrétní zadaný typ (na základě sériového čísla) zařízení a navíc je požadováno, aby byla zároveň dostupná aktuální informace o stavu záruky jednotlivých zařízení. Tato podpora musí být garantována přímo výrobcem daného zařízení.
</t>
    </r>
    <r>
      <rPr>
        <b/>
        <sz val="11"/>
        <color theme="1"/>
        <rFont val="Calibri"/>
        <family val="2"/>
        <charset val="238"/>
        <scheme val="minor"/>
      </rPr>
      <t>Požadované příslušenství</t>
    </r>
    <r>
      <rPr>
        <sz val="11"/>
        <color theme="1"/>
        <rFont val="Calibri"/>
        <family val="2"/>
        <charset val="238"/>
        <scheme val="minor"/>
      </rPr>
      <t>:
Aktivní pero s citrlivostí min. 4 096 úrovní.
Adaptér na RJ-45 Gigabit ethernet.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</si>
</sst>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7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0" fillId="0" borderId="0" xfId="0" applyBorder="1"/>
    <xf numFmtId="0" fontId="12" fillId="0" borderId="0" xfId="0" applyFont="1" applyAlignment="1">
      <alignment vertical="center" wrapText="1"/>
    </xf>
    <xf numFmtId="0" fontId="0" fillId="0" borderId="0" xfId="0" applyFill="1" applyBorder="1"/>
    <xf numFmtId="0" fontId="15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3" fontId="0" fillId="2" borderId="3" xfId="0" applyNumberForma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6" borderId="4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3218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3218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3220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3220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3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2174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3225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3221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2147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95250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2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107</xdr:row>
      <xdr:rowOff>1976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108</xdr:row>
      <xdr:rowOff>16875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109</xdr:row>
      <xdr:rowOff>3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3174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3461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1982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20058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16509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1982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1982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16086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1882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1881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1881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16869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3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1977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2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2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16869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16869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16869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3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1903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16509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4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4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16869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16509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3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95250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95250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106</xdr:row>
      <xdr:rowOff>1904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1901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1903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3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1345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1904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16086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3386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95250</xdr:colOff>
      <xdr:row>128</xdr:row>
      <xdr:rowOff>0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2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1495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3174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1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2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3387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1494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1343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2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3388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3386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2148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2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95250</xdr:colOff>
      <xdr:row>150</xdr:row>
      <xdr:rowOff>1345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3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95250</xdr:colOff>
      <xdr:row>152</xdr:row>
      <xdr:rowOff>1901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1494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1344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1903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95250</xdr:colOff>
      <xdr:row>161</xdr:row>
      <xdr:rowOff>16086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2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3176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95250</xdr:colOff>
      <xdr:row>169</xdr:row>
      <xdr:rowOff>3176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1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1494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95250</xdr:colOff>
      <xdr:row>172</xdr:row>
      <xdr:rowOff>4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0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0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2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95250</xdr:colOff>
      <xdr:row>178</xdr:row>
      <xdr:rowOff>3387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95250</xdr:colOff>
      <xdr:row>179</xdr:row>
      <xdr:rowOff>1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95250</xdr:colOff>
      <xdr:row>180</xdr:row>
      <xdr:rowOff>1822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0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1905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95250</xdr:colOff>
      <xdr:row>75</xdr:row>
      <xdr:rowOff>22415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95250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95250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95250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95250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95250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95250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3176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20058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16086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1983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2837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16510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3459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1884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1977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1982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1882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7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1979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1881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20058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1884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20058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58610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1976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16875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1982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20058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58610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425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1982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20058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1881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16086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1983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2837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16510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3459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1884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1977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1982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1882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7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1979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1881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20058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1884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58610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135593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58607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57490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211796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20059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3459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2175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1903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3466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16086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20059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16509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3465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3174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20056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20060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3461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20059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3462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20059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3387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3466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20054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20060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3388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20059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1904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3464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20058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20059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3462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20060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3388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2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2172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20058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94689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60739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136707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57485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17031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135739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2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3174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3461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2177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20058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1882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2173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20055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1882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1981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2171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1977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16086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20059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1983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1882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2837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2175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4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3459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1494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3464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3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1884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1977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2838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1982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1882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7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0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1979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3464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1881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2174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2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54461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58611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135594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168759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42" zoomScaleNormal="42" workbookViewId="0">
      <selection activeCell="H25" sqref="H25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54.44140625" style="1" customWidth="1"/>
    <col min="4" max="4" width="12.33203125" style="2" customWidth="1"/>
    <col min="5" max="5" width="10.5546875" style="3" customWidth="1"/>
    <col min="6" max="6" width="138.33203125" style="1" customWidth="1"/>
    <col min="7" max="7" width="29.6640625" style="4" bestFit="1" customWidth="1"/>
    <col min="8" max="8" width="29.6640625" style="4" customWidth="1"/>
    <col min="9" max="9" width="21.6640625" style="4" customWidth="1"/>
    <col min="10" max="10" width="16.33203125" style="1" customWidth="1"/>
    <col min="11" max="11" width="54.33203125" style="5" customWidth="1"/>
    <col min="12" max="12" width="23.6640625" style="5" bestFit="1" customWidth="1"/>
    <col min="13" max="13" width="31.88671875" style="5" customWidth="1"/>
    <col min="14" max="14" width="38.5546875" style="4" customWidth="1"/>
    <col min="15" max="15" width="26" style="4" customWidth="1"/>
    <col min="16" max="16" width="15.10937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5546875" style="5" customWidth="1"/>
    <col min="21" max="21" width="13.109375" style="5" hidden="1" customWidth="1"/>
    <col min="22" max="22" width="44.5546875" style="6" customWidth="1"/>
    <col min="23" max="16384" width="8.88671875" style="5"/>
  </cols>
  <sheetData>
    <row r="1" spans="1:22" ht="40.950000000000003" customHeight="1" x14ac:dyDescent="0.3">
      <c r="B1" s="64" t="s">
        <v>37</v>
      </c>
      <c r="C1" s="65"/>
      <c r="D1" s="65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62"/>
      <c r="E3" s="62"/>
      <c r="F3" s="62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62"/>
      <c r="E4" s="62"/>
      <c r="F4" s="62"/>
      <c r="G4" s="62"/>
      <c r="H4" s="6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66" t="s">
        <v>2</v>
      </c>
      <c r="H5" s="67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12</v>
      </c>
      <c r="D6" s="39" t="s">
        <v>4</v>
      </c>
      <c r="E6" s="39" t="s">
        <v>13</v>
      </c>
      <c r="F6" s="39" t="s">
        <v>14</v>
      </c>
      <c r="G6" s="44" t="s">
        <v>23</v>
      </c>
      <c r="H6" s="45" t="s">
        <v>26</v>
      </c>
      <c r="I6" s="40" t="s">
        <v>15</v>
      </c>
      <c r="J6" s="39" t="s">
        <v>16</v>
      </c>
      <c r="K6" s="39" t="s">
        <v>30</v>
      </c>
      <c r="L6" s="41" t="s">
        <v>17</v>
      </c>
      <c r="M6" s="42" t="s">
        <v>18</v>
      </c>
      <c r="N6" s="41" t="s">
        <v>19</v>
      </c>
      <c r="O6" s="41" t="s">
        <v>24</v>
      </c>
      <c r="P6" s="41" t="s">
        <v>20</v>
      </c>
      <c r="Q6" s="39" t="s">
        <v>5</v>
      </c>
      <c r="R6" s="43" t="s">
        <v>6</v>
      </c>
      <c r="S6" s="63" t="s">
        <v>7</v>
      </c>
      <c r="T6" s="63" t="s">
        <v>8</v>
      </c>
      <c r="U6" s="41" t="s">
        <v>21</v>
      </c>
      <c r="V6" s="41" t="s">
        <v>22</v>
      </c>
    </row>
    <row r="7" spans="1:22" ht="390" customHeight="1" thickTop="1" thickBot="1" x14ac:dyDescent="0.35">
      <c r="A7" s="20"/>
      <c r="B7" s="47">
        <v>1</v>
      </c>
      <c r="C7" s="48" t="s">
        <v>32</v>
      </c>
      <c r="D7" s="49">
        <v>1</v>
      </c>
      <c r="E7" s="50" t="s">
        <v>29</v>
      </c>
      <c r="F7" s="61" t="s">
        <v>38</v>
      </c>
      <c r="G7" s="76"/>
      <c r="H7" s="77"/>
      <c r="I7" s="51" t="s">
        <v>25</v>
      </c>
      <c r="J7" s="50" t="s">
        <v>31</v>
      </c>
      <c r="K7" s="52" t="s">
        <v>33</v>
      </c>
      <c r="L7" s="53"/>
      <c r="M7" s="55" t="s">
        <v>34</v>
      </c>
      <c r="N7" s="54" t="s">
        <v>35</v>
      </c>
      <c r="O7" s="56">
        <v>28</v>
      </c>
      <c r="P7" s="57">
        <f>D7*Q7</f>
        <v>31500</v>
      </c>
      <c r="Q7" s="58">
        <v>31500</v>
      </c>
      <c r="R7" s="78"/>
      <c r="S7" s="59">
        <f>D7*R7</f>
        <v>0</v>
      </c>
      <c r="T7" s="60" t="str">
        <f t="shared" ref="T7" si="0">IF(ISNUMBER(R7), IF(R7&gt;Q7,"NEVYHOVUJE","VYHOVUJE")," ")</f>
        <v xml:space="preserve"> </v>
      </c>
      <c r="U7" s="50" t="s">
        <v>36</v>
      </c>
      <c r="V7" s="50" t="s">
        <v>11</v>
      </c>
    </row>
    <row r="8" spans="1:22" ht="17.399999999999999" customHeight="1" thickTop="1" thickBot="1" x14ac:dyDescent="0.35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5" customHeight="1" thickTop="1" thickBot="1" x14ac:dyDescent="0.35">
      <c r="B9" s="72" t="s">
        <v>28</v>
      </c>
      <c r="C9" s="72"/>
      <c r="D9" s="72"/>
      <c r="E9" s="72"/>
      <c r="F9" s="72"/>
      <c r="G9" s="72"/>
      <c r="H9" s="72"/>
      <c r="I9" s="72"/>
      <c r="J9" s="21"/>
      <c r="K9" s="21"/>
      <c r="L9" s="7"/>
      <c r="M9" s="7"/>
      <c r="N9" s="7"/>
      <c r="O9" s="22"/>
      <c r="P9" s="22"/>
      <c r="Q9" s="23" t="s">
        <v>9</v>
      </c>
      <c r="R9" s="73" t="s">
        <v>10</v>
      </c>
      <c r="S9" s="74"/>
      <c r="T9" s="75"/>
      <c r="U9" s="24"/>
      <c r="V9" s="25"/>
    </row>
    <row r="10" spans="1:22" ht="43.2" customHeight="1" thickTop="1" thickBot="1" x14ac:dyDescent="0.35">
      <c r="B10" s="68" t="s">
        <v>27</v>
      </c>
      <c r="C10" s="68"/>
      <c r="D10" s="68"/>
      <c r="E10" s="68"/>
      <c r="F10" s="68"/>
      <c r="G10" s="68"/>
      <c r="I10" s="26"/>
      <c r="L10" s="9"/>
      <c r="M10" s="9"/>
      <c r="N10" s="9"/>
      <c r="O10" s="27"/>
      <c r="P10" s="27"/>
      <c r="Q10" s="28">
        <f>SUM(P7:P7)</f>
        <v>31500</v>
      </c>
      <c r="R10" s="69">
        <f>SUM(S7:S7)</f>
        <v>0</v>
      </c>
      <c r="S10" s="70"/>
      <c r="T10" s="71"/>
    </row>
    <row r="11" spans="1:22" ht="15" thickTop="1" x14ac:dyDescent="0.3">
      <c r="H11" s="62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3">
      <c r="B12" s="46"/>
      <c r="C12" s="46"/>
      <c r="D12" s="46"/>
      <c r="E12" s="46"/>
      <c r="F12" s="46"/>
      <c r="G12" s="62"/>
      <c r="H12" s="62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3">
      <c r="B13" s="46"/>
      <c r="C13" s="46"/>
      <c r="D13" s="46"/>
      <c r="E13" s="46"/>
      <c r="F13" s="46"/>
      <c r="G13" s="62"/>
      <c r="H13" s="62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">
      <c r="B14" s="46"/>
      <c r="C14" s="46"/>
      <c r="D14" s="46"/>
      <c r="E14" s="46"/>
      <c r="F14" s="46"/>
      <c r="G14" s="62"/>
      <c r="H14" s="62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95" customHeight="1" x14ac:dyDescent="0.3">
      <c r="C15" s="21"/>
      <c r="D15" s="29"/>
      <c r="E15" s="21"/>
      <c r="F15" s="21"/>
      <c r="G15" s="62"/>
      <c r="H15" s="62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95" customHeight="1" x14ac:dyDescent="0.3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95" customHeight="1" x14ac:dyDescent="0.3">
      <c r="C17" s="21"/>
      <c r="D17" s="29"/>
      <c r="E17" s="21"/>
      <c r="F17" s="21"/>
      <c r="G17" s="62"/>
      <c r="H17" s="62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95" customHeight="1" x14ac:dyDescent="0.3">
      <c r="C18" s="21"/>
      <c r="D18" s="29"/>
      <c r="E18" s="21"/>
      <c r="F18" s="21"/>
      <c r="G18" s="62"/>
      <c r="H18" s="62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95" customHeight="1" x14ac:dyDescent="0.3">
      <c r="C19" s="21"/>
      <c r="D19" s="29"/>
      <c r="E19" s="21"/>
      <c r="F19" s="21"/>
      <c r="G19" s="62"/>
      <c r="H19" s="62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95" customHeight="1" x14ac:dyDescent="0.3">
      <c r="C20" s="21"/>
      <c r="D20" s="29"/>
      <c r="E20" s="21"/>
      <c r="F20" s="21"/>
      <c r="G20" s="62"/>
      <c r="H20" s="62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95" customHeight="1" x14ac:dyDescent="0.3">
      <c r="C21" s="21"/>
      <c r="D21" s="29"/>
      <c r="E21" s="21"/>
      <c r="F21" s="21"/>
      <c r="G21" s="62"/>
      <c r="H21" s="62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95" customHeight="1" x14ac:dyDescent="0.3">
      <c r="C22" s="21"/>
      <c r="D22" s="29"/>
      <c r="E22" s="21"/>
      <c r="F22" s="21"/>
      <c r="G22" s="62"/>
      <c r="H22" s="62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95" customHeight="1" x14ac:dyDescent="0.3">
      <c r="C23" s="21"/>
      <c r="D23" s="29"/>
      <c r="E23" s="21"/>
      <c r="F23" s="21"/>
      <c r="G23" s="62"/>
      <c r="H23" s="62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95" customHeight="1" x14ac:dyDescent="0.3">
      <c r="C24" s="21"/>
      <c r="D24" s="29"/>
      <c r="E24" s="21"/>
      <c r="F24" s="21"/>
      <c r="G24" s="62"/>
      <c r="H24" s="62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95" customHeight="1" x14ac:dyDescent="0.3">
      <c r="C25" s="21"/>
      <c r="D25" s="29"/>
      <c r="E25" s="21"/>
      <c r="F25" s="21"/>
      <c r="G25" s="62"/>
      <c r="H25" s="62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95" customHeight="1" x14ac:dyDescent="0.3">
      <c r="C26" s="21"/>
      <c r="D26" s="29"/>
      <c r="E26" s="21"/>
      <c r="F26" s="21"/>
      <c r="G26" s="62"/>
      <c r="H26" s="62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95" customHeight="1" x14ac:dyDescent="0.3">
      <c r="C27" s="21"/>
      <c r="D27" s="29"/>
      <c r="E27" s="21"/>
      <c r="F27" s="21"/>
      <c r="G27" s="62"/>
      <c r="H27" s="62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95" customHeight="1" x14ac:dyDescent="0.3">
      <c r="C28" s="21"/>
      <c r="D28" s="29"/>
      <c r="E28" s="21"/>
      <c r="F28" s="21"/>
      <c r="G28" s="62"/>
      <c r="H28" s="62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95" customHeight="1" x14ac:dyDescent="0.3">
      <c r="C29" s="21"/>
      <c r="D29" s="29"/>
      <c r="E29" s="21"/>
      <c r="F29" s="21"/>
      <c r="G29" s="62"/>
      <c r="H29" s="62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95" customHeight="1" x14ac:dyDescent="0.3">
      <c r="C30" s="21"/>
      <c r="D30" s="29"/>
      <c r="E30" s="21"/>
      <c r="F30" s="21"/>
      <c r="G30" s="62"/>
      <c r="H30" s="62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95" customHeight="1" x14ac:dyDescent="0.3">
      <c r="C31" s="21"/>
      <c r="D31" s="29"/>
      <c r="E31" s="21"/>
      <c r="F31" s="21"/>
      <c r="G31" s="62"/>
      <c r="H31" s="62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95" customHeight="1" x14ac:dyDescent="0.3">
      <c r="C32" s="21"/>
      <c r="D32" s="29"/>
      <c r="E32" s="21"/>
      <c r="F32" s="21"/>
      <c r="G32" s="62"/>
      <c r="H32" s="62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62"/>
      <c r="H33" s="62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62"/>
      <c r="H34" s="62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62"/>
      <c r="H35" s="62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62"/>
      <c r="H36" s="62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62"/>
      <c r="H37" s="62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62"/>
      <c r="H38" s="62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62"/>
      <c r="H39" s="62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62"/>
      <c r="H40" s="62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62"/>
      <c r="H41" s="62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62"/>
      <c r="H42" s="62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62"/>
      <c r="H43" s="62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62"/>
      <c r="H44" s="62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62"/>
      <c r="H45" s="62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62"/>
      <c r="H46" s="62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62"/>
      <c r="H47" s="62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62"/>
      <c r="H48" s="62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62"/>
      <c r="H49" s="62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62"/>
      <c r="H50" s="62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62"/>
      <c r="H51" s="62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62"/>
      <c r="H52" s="62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62"/>
      <c r="H53" s="62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62"/>
      <c r="H54" s="62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62"/>
      <c r="H55" s="62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62"/>
      <c r="H56" s="62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62"/>
      <c r="H57" s="62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62"/>
      <c r="H58" s="62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62"/>
      <c r="H59" s="62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62"/>
      <c r="H60" s="62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62"/>
      <c r="H61" s="62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62"/>
      <c r="H62" s="62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62"/>
      <c r="H63" s="62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62"/>
      <c r="H64" s="62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62"/>
      <c r="H65" s="62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62"/>
      <c r="H66" s="62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62"/>
      <c r="H67" s="62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62"/>
      <c r="H68" s="62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62"/>
      <c r="H69" s="62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62"/>
      <c r="H70" s="62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62"/>
      <c r="H71" s="62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62"/>
      <c r="H72" s="62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62"/>
      <c r="H73" s="62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62"/>
      <c r="H74" s="62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62"/>
      <c r="H75" s="62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62"/>
      <c r="H76" s="62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62"/>
      <c r="H77" s="62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62"/>
      <c r="H78" s="62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62"/>
      <c r="H79" s="62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62"/>
      <c r="H80" s="62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62"/>
      <c r="H81" s="62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62"/>
      <c r="H82" s="62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62"/>
      <c r="H83" s="62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62"/>
      <c r="H84" s="62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62"/>
      <c r="H85" s="62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62"/>
      <c r="H86" s="62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62"/>
      <c r="H87" s="62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62"/>
      <c r="H88" s="62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62"/>
      <c r="H89" s="62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62"/>
      <c r="H90" s="62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62"/>
      <c r="H91" s="62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62"/>
      <c r="H92" s="62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62"/>
      <c r="H93" s="62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62"/>
      <c r="H94" s="62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62"/>
      <c r="H95" s="62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62"/>
      <c r="H96" s="62"/>
      <c r="I96" s="11"/>
      <c r="J96" s="11"/>
      <c r="K96" s="11"/>
      <c r="L96" s="11"/>
      <c r="M96" s="11"/>
      <c r="N96" s="6"/>
      <c r="O96" s="6"/>
      <c r="P96" s="6"/>
    </row>
    <row r="97" spans="3:10" ht="19.95" customHeight="1" x14ac:dyDescent="0.3">
      <c r="C97" s="5"/>
      <c r="E97" s="5"/>
      <c r="F97" s="5"/>
      <c r="J97" s="5"/>
    </row>
    <row r="98" spans="3:10" ht="19.95" customHeight="1" x14ac:dyDescent="0.3">
      <c r="C98" s="5"/>
      <c r="E98" s="5"/>
      <c r="F98" s="5"/>
      <c r="J98" s="5"/>
    </row>
    <row r="99" spans="3:10" ht="19.95" customHeight="1" x14ac:dyDescent="0.3">
      <c r="C99" s="5"/>
      <c r="E99" s="5"/>
      <c r="F99" s="5"/>
      <c r="J99" s="5"/>
    </row>
    <row r="100" spans="3:10" ht="19.95" customHeight="1" x14ac:dyDescent="0.3">
      <c r="C100" s="5"/>
      <c r="E100" s="5"/>
      <c r="F100" s="5"/>
      <c r="J100" s="5"/>
    </row>
    <row r="101" spans="3:10" ht="19.95" customHeight="1" x14ac:dyDescent="0.3">
      <c r="C101" s="5"/>
      <c r="E101" s="5"/>
      <c r="F101" s="5"/>
      <c r="J101" s="5"/>
    </row>
    <row r="102" spans="3:10" ht="19.95" customHeight="1" x14ac:dyDescent="0.3">
      <c r="C102" s="5"/>
      <c r="E102" s="5"/>
      <c r="F102" s="5"/>
      <c r="J102" s="5"/>
    </row>
    <row r="103" spans="3:10" ht="19.95" customHeight="1" x14ac:dyDescent="0.3">
      <c r="C103" s="5"/>
      <c r="E103" s="5"/>
      <c r="F103" s="5"/>
      <c r="J103" s="5"/>
    </row>
    <row r="104" spans="3:10" ht="19.95" customHeight="1" x14ac:dyDescent="0.3">
      <c r="C104" s="5"/>
      <c r="E104" s="5"/>
      <c r="F104" s="5"/>
      <c r="J104" s="5"/>
    </row>
    <row r="105" spans="3:10" x14ac:dyDescent="0.3">
      <c r="C105" s="5"/>
      <c r="E105" s="5"/>
      <c r="F105" s="5"/>
      <c r="J105" s="5"/>
    </row>
    <row r="106" spans="3:10" x14ac:dyDescent="0.3">
      <c r="C106" s="5"/>
      <c r="E106" s="5"/>
      <c r="F106" s="5"/>
      <c r="J106" s="5"/>
    </row>
    <row r="107" spans="3:10" x14ac:dyDescent="0.3">
      <c r="C107" s="5"/>
      <c r="E107" s="5"/>
      <c r="F107" s="5"/>
      <c r="J107" s="5"/>
    </row>
    <row r="108" spans="3:10" x14ac:dyDescent="0.3">
      <c r="C108" s="5"/>
      <c r="E108" s="5"/>
      <c r="F108" s="5"/>
      <c r="J108" s="5"/>
    </row>
    <row r="109" spans="3:10" x14ac:dyDescent="0.3">
      <c r="C109" s="5"/>
      <c r="E109" s="5"/>
      <c r="F109" s="5"/>
      <c r="J109" s="5"/>
    </row>
    <row r="110" spans="3:10" x14ac:dyDescent="0.3">
      <c r="C110" s="5"/>
      <c r="E110" s="5"/>
      <c r="F110" s="5"/>
      <c r="J110" s="5"/>
    </row>
    <row r="111" spans="3:10" x14ac:dyDescent="0.3">
      <c r="C111" s="5"/>
      <c r="E111" s="5"/>
      <c r="F111" s="5"/>
      <c r="J111" s="5"/>
    </row>
    <row r="112" spans="3:10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</sheetData>
  <sheetProtection algorithmName="SHA-512" hashValue="tFrG0IJ8l/Rm/x/U4bX+lLZ5TR1iLfl3fPMsKtCVt0YSpb1j7UQRVKHJBzYgfttlQL+v0SbblAYWfQ7qq2xsQQ==" saltValue="nBG6D172c9KzCf1edC9O/g==" spinCount="100000" sheet="1" objects="1" scenarios="1"/>
  <mergeCells count="6">
    <mergeCell ref="B1:D1"/>
    <mergeCell ref="G5:H5"/>
    <mergeCell ref="B10:G10"/>
    <mergeCell ref="R10:T10"/>
    <mergeCell ref="B9:I9"/>
    <mergeCell ref="R9:T9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:H7 R7">
    <cfRule type="containsBlanks" dxfId="3" priority="29">
      <formula>LEN(TRIM(G7))=0</formula>
    </cfRule>
  </conditionalFormatting>
  <conditionalFormatting sqref="G7:H7 R7">
    <cfRule type="notContainsBlanks" dxfId="2" priority="27">
      <formula>LEN(TRIM(G7))&gt;0</formula>
    </cfRule>
  </conditionalFormatting>
  <conditionalFormatting sqref="G7:H7 R7">
    <cfRule type="notContainsBlanks" dxfId="1" priority="26">
      <formula>LEN(TRIM(G7))&gt;0</formula>
    </cfRule>
  </conditionalFormatting>
  <conditionalFormatting sqref="G7:H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C0363C2C-49B3-43E4-8DE6-3C470E774A97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2021-04-28T08:56:54Z</cp:lastPrinted>
  <dcterms:created xsi:type="dcterms:W3CDTF">2014-03-05T12:43:32Z</dcterms:created>
  <dcterms:modified xsi:type="dcterms:W3CDTF">2021-06-01T05:18:41Z</dcterms:modified>
</cp:coreProperties>
</file>